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PROJEKTY ZATWIERDZONE" sheetId="1" r:id="rId1"/>
    <sheet name="PROJEKTY REZERWOWE" sheetId="2" r:id="rId2"/>
    <sheet name="PROJEKTY WSTRZYMANE" sheetId="3" r:id="rId3"/>
    <sheet name="PROJEKTY ODZRZUCONE" sheetId="4" r:id="rId4"/>
  </sheets>
  <definedNames/>
  <calcPr fullCalcOnLoad="1"/>
</workbook>
</file>

<file path=xl/sharedStrings.xml><?xml version="1.0" encoding="utf-8"?>
<sst xmlns="http://schemas.openxmlformats.org/spreadsheetml/2006/main" count="147" uniqueCount="109">
  <si>
    <t>rekomendowane dofinansowanie wg decyzji ERKS</t>
  </si>
  <si>
    <t xml:space="preserve"> przyznane dofinansowanie po redukcji budżetów łącznie</t>
  </si>
  <si>
    <t>Zatwierdzić projekt z następującymi uwagami:                                                        - redukować budżet projektu o 25 200,00 PLN (promocja, inne koszty zewnętrzne, koszty rzeczowe, materiały i wyposażenie) po proponowanej redukcji budżet projektu wyniesie 47 198,00 PLN, zaś dofinansowanie wyniesie 35 398,50 PLN,                                                             - usystematyzować uzasadnienie wydatków - bardzo chaotyczne i skomplikowane, rażące błędy ortograficzne.</t>
  </si>
  <si>
    <t xml:space="preserve">Wstrzymać projekt z uwagami:              - redukować budżet projektu o 4 500,00 PLN (materiały i wyposażenie, promocja) po proponowanej redukcji budżet projektu wyniesie 52 600,00 PLN, zaś dofinansowanie z EFRR wyniesie 39 450,00 PLN,                        - szerzej opisać działania projektu,        - dokładniej opisać efekt transgraniczny,                                       - uzupełnić opis wskaźników, bo nic z nich nie wynika.              </t>
  </si>
  <si>
    <t>Gimnazjum nr 2 z Oddziałami Integracyjnymi i Sportowymi w Raciborzu</t>
  </si>
  <si>
    <t>Dziedzictwo pogranicza polsko-czeskiego na przykładzie gminy Krzyżanowice.</t>
  </si>
  <si>
    <t>lp.</t>
  </si>
  <si>
    <t>nr projektu</t>
  </si>
  <si>
    <t>nazwa beneficjenta</t>
  </si>
  <si>
    <t>tytuł projektu</t>
  </si>
  <si>
    <t>PLN</t>
  </si>
  <si>
    <t>EUR</t>
  </si>
  <si>
    <t>Łącznie</t>
  </si>
  <si>
    <t>wnioskowana kwota dofinansowania</t>
  </si>
  <si>
    <t>FUNDUSZ MIKROPROJEKTÓW EUROREGIONU SILESIA W RAMACH IW INTERREG IIIA CZECHY-POLSKA</t>
  </si>
  <si>
    <t>Miasto Racibórz</t>
  </si>
  <si>
    <t>1/V/2006</t>
  </si>
  <si>
    <t>2/V/2006</t>
  </si>
  <si>
    <t>4/V/2006</t>
  </si>
  <si>
    <t>3/V/2006</t>
  </si>
  <si>
    <t>5/V/2006</t>
  </si>
  <si>
    <t>6/V/2006</t>
  </si>
  <si>
    <t>7/V/2006</t>
  </si>
  <si>
    <t>9/V/2006</t>
  </si>
  <si>
    <t>10/V/2006</t>
  </si>
  <si>
    <t>11/V/2006</t>
  </si>
  <si>
    <t>12/V/2006</t>
  </si>
  <si>
    <t>13/V/2006</t>
  </si>
  <si>
    <t>14/V/2006</t>
  </si>
  <si>
    <t>15/V/2006</t>
  </si>
  <si>
    <t>16/V/2006</t>
  </si>
  <si>
    <t>17/V/2006</t>
  </si>
  <si>
    <t>18/V/2006</t>
  </si>
  <si>
    <t>19/V/2006</t>
  </si>
  <si>
    <t>20/V/2006</t>
  </si>
  <si>
    <t>21/V/2006</t>
  </si>
  <si>
    <t>22/V/2006</t>
  </si>
  <si>
    <t>23/V/2006</t>
  </si>
  <si>
    <t>24/V/2006</t>
  </si>
  <si>
    <t>25/V/2006</t>
  </si>
  <si>
    <t>26/V/2006</t>
  </si>
  <si>
    <t>27/V/2006</t>
  </si>
  <si>
    <t>28/V/2006</t>
  </si>
  <si>
    <t>29/V/2006</t>
  </si>
  <si>
    <t>30/V/2006</t>
  </si>
  <si>
    <t>31/V/2006</t>
  </si>
  <si>
    <t>32/V/2006</t>
  </si>
  <si>
    <t>Miasto Rydułtowy</t>
  </si>
  <si>
    <t>Z pamięcią ku przyszłosci</t>
  </si>
  <si>
    <t>Sport zbliża narody</t>
  </si>
  <si>
    <t>Ścieżki rowerowe szansą na rzowój pogranicza raciborsko-opawskiego</t>
  </si>
  <si>
    <t>SP nr 1 im. A. Mickiewicza w Marklowicach</t>
  </si>
  <si>
    <t>Urząd Miasta Wodzisławia Ślaskiego</t>
  </si>
  <si>
    <t>Dziedzictwo kulturowe Śląska bez granic</t>
  </si>
  <si>
    <t>SP nr 4 w Raciborzu</t>
  </si>
  <si>
    <t>Tacy sami</t>
  </si>
  <si>
    <t>Dom Kultury Niewiadom</t>
  </si>
  <si>
    <t>Gmina Krzyżanowice</t>
  </si>
  <si>
    <t>Urząd Gminy Krzyżanowice</t>
  </si>
  <si>
    <t>SP nr 4 im. Gustawa Morcinka w Radlinie</t>
  </si>
  <si>
    <t>Ludowy Klub Sportowy "Czarni" Nowa Wieś</t>
  </si>
  <si>
    <t>Gmina Baborów</t>
  </si>
  <si>
    <t>Gminny Zespół Oświaty, Kultury i Sportu w Baborowie</t>
  </si>
  <si>
    <t>Państwowa Wyższa Szkoła Zawodowa w Raciborzu</t>
  </si>
  <si>
    <t>Organizacja międzynarodowej konferencji naukowej "na pograniczach edukacji".</t>
  </si>
  <si>
    <t>Dom Kultury w Rybniku-Chwałowicach</t>
  </si>
  <si>
    <t>Festiwal - muzyczne trendy pogranicza.</t>
  </si>
  <si>
    <t>Gmina Pietrowice Wielkie</t>
  </si>
  <si>
    <t>Prezentacja czeskich tradycji konnych połączona z wielkanocną procesją konną.</t>
  </si>
  <si>
    <t>Eko-wystawa wraz z dniem kultury czeskiej na pograniczu.</t>
  </si>
  <si>
    <t>Miejski Ośrodek Kultury w Głubczycach</t>
  </si>
  <si>
    <t>Zatrzymane w kadrze. Raciborsko-opawskie krajobrazy oraz zabytki architektury.</t>
  </si>
  <si>
    <t>Gmina Lyski</t>
  </si>
  <si>
    <t>Zespół szkół im. Powstańców Śląskich w Rybniku</t>
  </si>
  <si>
    <t>Gminny Zespół Oświaty, Kultury, Sportu i Turystyki w Krzyżanowicach z/s w Tworkowie</t>
  </si>
  <si>
    <t>Ludowy Klub Sportowy "Orzeł" Dzierżysław</t>
  </si>
  <si>
    <t>Wymiana technik trenerskich w pracy z grupami młodzieżowymi w piłce nożnej. Dierżysław 2007.</t>
  </si>
  <si>
    <t>Miejsko-Gminny Ośrodek Kultury w Kietrzu</t>
  </si>
  <si>
    <t>Ośrodek Sportu i Rekreacji w Raciborzu</t>
  </si>
  <si>
    <t>Pierwszy Polsko-Czeski turniej koszykówki o puchar dyrektora Ośrodka Sportu i Rekreacji w Raciborzu.</t>
  </si>
  <si>
    <t>Pogranicze sztuk i kultur Kietrz-Bilovec 2007.</t>
  </si>
  <si>
    <t>Otwórz oczy na sąsiada - filmowy świat przyjaźni.</t>
  </si>
  <si>
    <t>Po Lyskach na dwóch kółkach - projekt stworzenia tras rowerowych w Gminie Lyski.</t>
  </si>
  <si>
    <t>Festyn Górnoślaski w Głubczycach.</t>
  </si>
  <si>
    <t>Gala przedsiębiorców pogranicza Polsko-Czeskiego.</t>
  </si>
  <si>
    <t>Sportowe pogranicze.</t>
  </si>
  <si>
    <t>Turystyczno-Gospodarcza Wizytówka Gminy Baborów.</t>
  </si>
  <si>
    <t>Kultura i sport bez granic.</t>
  </si>
  <si>
    <t>U nas w Europie.</t>
  </si>
  <si>
    <t>Sport zbliża.</t>
  </si>
  <si>
    <t>Dożynki - wspólne święto mieszkanców Euroregionu Silesia.</t>
  </si>
  <si>
    <t>Turystyka, wypoczynek i rekreacja - transgraniczna baza danych Gminy Krzyżanowice.</t>
  </si>
  <si>
    <t>Kopalnia sztuki pogranicza.</t>
  </si>
  <si>
    <t>Transgraniczne Forum Ekonomiczne 2007.</t>
  </si>
  <si>
    <t>Przygraniczne konfrontacje sportowe.</t>
  </si>
  <si>
    <t>Strategia rozwoju turystyki miasta Racibórz na lata 2008-2015.</t>
  </si>
  <si>
    <t>Marklowice, Stonava - świat dzieciecej fantazji i zabawy.</t>
  </si>
  <si>
    <t>Oferta inwestycyjna, jako czynnik stymulujący rozwój gospodarczy pogranicza raciborsko-opawskiego.</t>
  </si>
  <si>
    <t>Rekomendacje zarządzającego</t>
  </si>
  <si>
    <t>Rekomendowane dofinansowanie</t>
  </si>
  <si>
    <t>Kwota pozostała w ramach Funduszu Mikroprojektów po 4 posiedzeniu ERKS</t>
  </si>
  <si>
    <t>Dostępne środki w ramach Funduszu Mikroprojektów przed 5 posiedzeniem ERKS</t>
  </si>
  <si>
    <t>Kwota z niewykorzystanego w 100% dofinansowania i z 3 niepodpisanych umów (do dnia 30.11.2006)</t>
  </si>
  <si>
    <t>SP nr 1 z Oddziałami Integracyjnymi w Raciborzu</t>
  </si>
  <si>
    <t>Przyznane dofinansowanie wg decyzji ERKS</t>
  </si>
  <si>
    <t>LISTA PROJEKTÓW ZATWIERDZONYCH - 5 POSIEDZENIE ERKS W DNIU 9 STYCZNIA 2007</t>
  </si>
  <si>
    <t>LISTA PROJEKTÓW REZERWOWYCH - 5 POSIEDZENIE ERKS W DNIU 9 STYCZNIA 2007</t>
  </si>
  <si>
    <t>LISTA PROJEKTÓW WSTRZYMANYCH - 5 POSIEDZENIE ERKS W DNIU 9 STYCZNIA 2007</t>
  </si>
  <si>
    <t>LISTA PROJEKTÓW 0DRZUCONYCH - 5 POSIEDZENIE ERKS W DNIU 9 STYCZNIA 2007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</si>
</sst>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00"/>
    <numFmt numFmtId="167" formatCode="0.0000"/>
    <numFmt numFmtId="168" formatCode="0.000"/>
    <numFmt numFmtId="169" formatCode="#,##0.000"/>
    <numFmt numFmtId="170" formatCode="#,##0.0000"/>
  </numFmts>
  <fonts count="9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Alignment="1">
      <alignment/>
    </xf>
    <xf numFmtId="0" fontId="2" fillId="0" borderId="5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2" fontId="3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4" fontId="2" fillId="3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2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2" fontId="3" fillId="0" borderId="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4" fontId="2" fillId="3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2" fontId="2" fillId="3" borderId="8" xfId="0" applyNumberFormat="1" applyFont="1" applyFill="1" applyBorder="1" applyAlignment="1">
      <alignment/>
    </xf>
    <xf numFmtId="2" fontId="2" fillId="3" borderId="9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4" fontId="2" fillId="4" borderId="8" xfId="0" applyNumberFormat="1" applyFont="1" applyFill="1" applyBorder="1" applyAlignment="1">
      <alignment horizontal="center" wrapText="1"/>
    </xf>
    <xf numFmtId="2" fontId="2" fillId="4" borderId="6" xfId="0" applyNumberFormat="1" applyFont="1" applyFill="1" applyBorder="1" applyAlignment="1">
      <alignment horizontal="center"/>
    </xf>
    <xf numFmtId="4" fontId="2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2" fontId="2" fillId="2" borderId="6" xfId="0" applyNumberFormat="1" applyFont="1" applyFill="1" applyBorder="1" applyAlignment="1">
      <alignment/>
    </xf>
    <xf numFmtId="2" fontId="3" fillId="0" borderId="7" xfId="0" applyNumberFormat="1" applyFont="1" applyBorder="1" applyAlignment="1">
      <alignment/>
    </xf>
    <xf numFmtId="2" fontId="2" fillId="3" borderId="8" xfId="0" applyNumberFormat="1" applyFont="1" applyFill="1" applyBorder="1" applyAlignment="1">
      <alignment/>
    </xf>
    <xf numFmtId="2" fontId="2" fillId="0" borderId="9" xfId="0" applyNumberFormat="1" applyFont="1" applyBorder="1" applyAlignment="1">
      <alignment/>
    </xf>
    <xf numFmtId="2" fontId="2" fillId="4" borderId="12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4" fontId="2" fillId="0" borderId="8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5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2" fontId="2" fillId="2" borderId="17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14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D5" sqref="D5:D6"/>
    </sheetView>
  </sheetViews>
  <sheetFormatPr defaultColWidth="9.140625" defaultRowHeight="12.75"/>
  <cols>
    <col min="1" max="1" width="3.00390625" style="0" customWidth="1"/>
    <col min="2" max="2" width="13.140625" style="0" customWidth="1"/>
    <col min="3" max="3" width="28.00390625" style="0" customWidth="1"/>
    <col min="4" max="4" width="36.28125" style="0" customWidth="1"/>
    <col min="5" max="6" width="16.7109375" style="0" customWidth="1"/>
  </cols>
  <sheetData>
    <row r="1" spans="1:10" ht="13.5" customHeight="1">
      <c r="A1" s="90" t="s">
        <v>105</v>
      </c>
      <c r="B1" s="90"/>
      <c r="C1" s="90"/>
      <c r="D1" s="90"/>
      <c r="E1" s="90"/>
      <c r="F1" s="90"/>
      <c r="G1" s="1"/>
      <c r="H1" s="1"/>
      <c r="I1" s="1"/>
      <c r="J1" s="1"/>
    </row>
    <row r="2" spans="1:10" ht="11.25" customHeight="1">
      <c r="A2" s="90" t="s">
        <v>14</v>
      </c>
      <c r="B2" s="90"/>
      <c r="C2" s="90"/>
      <c r="D2" s="90"/>
      <c r="E2" s="15"/>
      <c r="F2" s="15"/>
      <c r="G2" s="1"/>
      <c r="H2" s="1"/>
      <c r="I2" s="1"/>
      <c r="J2" s="1"/>
    </row>
    <row r="3" spans="1:10" ht="11.25" customHeight="1">
      <c r="A3" s="15"/>
      <c r="B3" s="15"/>
      <c r="C3" s="15"/>
      <c r="D3" s="15"/>
      <c r="E3" s="15"/>
      <c r="F3" s="15"/>
      <c r="G3" s="1"/>
      <c r="H3" s="1"/>
      <c r="I3" s="1"/>
      <c r="J3" s="1"/>
    </row>
    <row r="4" spans="7:10" ht="11.25" customHeight="1" thickBot="1">
      <c r="G4" s="1"/>
      <c r="H4" s="1"/>
      <c r="I4" s="1"/>
      <c r="J4" s="1"/>
    </row>
    <row r="5" spans="1:6" ht="56.25" customHeight="1" thickBot="1">
      <c r="A5" s="81" t="s">
        <v>6</v>
      </c>
      <c r="B5" s="83" t="s">
        <v>7</v>
      </c>
      <c r="C5" s="85" t="s">
        <v>8</v>
      </c>
      <c r="D5" s="63" t="s">
        <v>9</v>
      </c>
      <c r="E5" s="88" t="s">
        <v>104</v>
      </c>
      <c r="F5" s="89"/>
    </row>
    <row r="6" spans="1:6" ht="21" customHeight="1" thickBot="1">
      <c r="A6" s="82"/>
      <c r="B6" s="84"/>
      <c r="C6" s="86"/>
      <c r="D6" s="87"/>
      <c r="E6" s="76" t="s">
        <v>10</v>
      </c>
      <c r="F6" s="73" t="s">
        <v>11</v>
      </c>
    </row>
    <row r="7" spans="1:6" ht="24.75" customHeight="1">
      <c r="A7" s="34">
        <v>1</v>
      </c>
      <c r="B7" s="35" t="s">
        <v>25</v>
      </c>
      <c r="C7" s="36" t="s">
        <v>52</v>
      </c>
      <c r="D7" s="37" t="s">
        <v>53</v>
      </c>
      <c r="E7" s="74">
        <v>37323.75</v>
      </c>
      <c r="F7" s="75">
        <f aca="true" t="shared" si="0" ref="F7:F26">E7/3.9262</f>
        <v>9506.329275126076</v>
      </c>
    </row>
    <row r="8" spans="1:6" ht="25.5" customHeight="1">
      <c r="A8" s="5">
        <v>2</v>
      </c>
      <c r="B8" s="3" t="s">
        <v>17</v>
      </c>
      <c r="C8" s="11" t="s">
        <v>103</v>
      </c>
      <c r="D8" s="7" t="s">
        <v>49</v>
      </c>
      <c r="E8" s="64">
        <v>43318.43</v>
      </c>
      <c r="F8" s="65">
        <f t="shared" si="0"/>
        <v>11033.169476847843</v>
      </c>
    </row>
    <row r="9" spans="1:6" ht="25.5" customHeight="1">
      <c r="A9" s="5">
        <v>3</v>
      </c>
      <c r="B9" s="3" t="s">
        <v>31</v>
      </c>
      <c r="C9" s="11" t="s">
        <v>60</v>
      </c>
      <c r="D9" s="7" t="s">
        <v>87</v>
      </c>
      <c r="E9" s="64">
        <v>15262.5</v>
      </c>
      <c r="F9" s="47">
        <f t="shared" si="0"/>
        <v>3887.3465437318528</v>
      </c>
    </row>
    <row r="10" spans="1:6" ht="28.5" customHeight="1">
      <c r="A10" s="5">
        <v>4</v>
      </c>
      <c r="B10" s="3" t="s">
        <v>30</v>
      </c>
      <c r="C10" s="11" t="s">
        <v>59</v>
      </c>
      <c r="D10" s="7" t="s">
        <v>88</v>
      </c>
      <c r="E10" s="6">
        <v>10050</v>
      </c>
      <c r="F10" s="47">
        <f t="shared" si="0"/>
        <v>2559.726962457338</v>
      </c>
    </row>
    <row r="11" spans="1:6" ht="32.25" customHeight="1">
      <c r="A11" s="5">
        <v>5</v>
      </c>
      <c r="B11" s="3" t="s">
        <v>27</v>
      </c>
      <c r="C11" s="11" t="s">
        <v>57</v>
      </c>
      <c r="D11" s="7" t="s">
        <v>91</v>
      </c>
      <c r="E11" s="64">
        <v>32250</v>
      </c>
      <c r="F11" s="47">
        <f t="shared" si="0"/>
        <v>8214.049207885488</v>
      </c>
    </row>
    <row r="12" spans="1:6" ht="48.75" customHeight="1">
      <c r="A12" s="5">
        <v>6</v>
      </c>
      <c r="B12" s="3" t="s">
        <v>40</v>
      </c>
      <c r="C12" s="11" t="s">
        <v>4</v>
      </c>
      <c r="D12" s="7" t="s">
        <v>71</v>
      </c>
      <c r="E12" s="6">
        <v>15285</v>
      </c>
      <c r="F12" s="47">
        <f t="shared" si="0"/>
        <v>3893.077275737354</v>
      </c>
    </row>
    <row r="13" spans="1:6" ht="25.5" customHeight="1">
      <c r="A13" s="5">
        <v>7</v>
      </c>
      <c r="B13" s="3" t="s">
        <v>21</v>
      </c>
      <c r="C13" s="11" t="s">
        <v>51</v>
      </c>
      <c r="D13" s="7" t="s">
        <v>96</v>
      </c>
      <c r="E13" s="64">
        <v>43455</v>
      </c>
      <c r="F13" s="47">
        <f t="shared" si="0"/>
        <v>11067.953746625235</v>
      </c>
    </row>
    <row r="14" spans="1:6" ht="34.5" customHeight="1">
      <c r="A14" s="5">
        <v>8</v>
      </c>
      <c r="B14" s="3" t="s">
        <v>43</v>
      </c>
      <c r="C14" s="11" t="s">
        <v>74</v>
      </c>
      <c r="D14" s="7" t="s">
        <v>5</v>
      </c>
      <c r="E14" s="64">
        <v>45571.5</v>
      </c>
      <c r="F14" s="47">
        <f t="shared" si="0"/>
        <v>11607.024603942744</v>
      </c>
    </row>
    <row r="15" spans="1:6" ht="27" customHeight="1">
      <c r="A15" s="5">
        <v>9</v>
      </c>
      <c r="B15" s="3" t="s">
        <v>32</v>
      </c>
      <c r="C15" s="11" t="s">
        <v>61</v>
      </c>
      <c r="D15" s="7" t="s">
        <v>86</v>
      </c>
      <c r="E15" s="6">
        <v>27750</v>
      </c>
      <c r="F15" s="47">
        <f t="shared" si="0"/>
        <v>7067.902806785187</v>
      </c>
    </row>
    <row r="16" spans="1:6" ht="28.5" customHeight="1">
      <c r="A16" s="5">
        <v>10</v>
      </c>
      <c r="B16" s="3" t="s">
        <v>35</v>
      </c>
      <c r="C16" s="11" t="s">
        <v>65</v>
      </c>
      <c r="D16" s="7" t="s">
        <v>66</v>
      </c>
      <c r="E16" s="6">
        <v>32287.5</v>
      </c>
      <c r="F16" s="47">
        <f t="shared" si="0"/>
        <v>8223.600427894657</v>
      </c>
    </row>
    <row r="17" spans="1:6" ht="30.75" customHeight="1">
      <c r="A17" s="5">
        <v>11</v>
      </c>
      <c r="B17" s="3" t="s">
        <v>45</v>
      </c>
      <c r="C17" s="11" t="s">
        <v>77</v>
      </c>
      <c r="D17" s="7" t="s">
        <v>80</v>
      </c>
      <c r="E17" s="64">
        <v>31246.5</v>
      </c>
      <c r="F17" s="47">
        <f t="shared" si="0"/>
        <v>7958.45856044012</v>
      </c>
    </row>
    <row r="18" spans="1:6" ht="28.5" customHeight="1">
      <c r="A18" s="5">
        <v>12</v>
      </c>
      <c r="B18" s="3" t="s">
        <v>38</v>
      </c>
      <c r="C18" s="11" t="s">
        <v>67</v>
      </c>
      <c r="D18" s="7" t="s">
        <v>69</v>
      </c>
      <c r="E18" s="64">
        <v>39000</v>
      </c>
      <c r="F18" s="47">
        <f t="shared" si="0"/>
        <v>9933.268809535937</v>
      </c>
    </row>
    <row r="19" spans="1:6" ht="37.5" customHeight="1">
      <c r="A19" s="5">
        <v>13</v>
      </c>
      <c r="B19" s="3" t="s">
        <v>44</v>
      </c>
      <c r="C19" s="11" t="s">
        <v>75</v>
      </c>
      <c r="D19" s="7" t="s">
        <v>76</v>
      </c>
      <c r="E19" s="64">
        <v>37410</v>
      </c>
      <c r="F19" s="47">
        <f t="shared" si="0"/>
        <v>9528.297081147164</v>
      </c>
    </row>
    <row r="20" spans="1:6" ht="31.5" customHeight="1">
      <c r="A20" s="5">
        <v>14</v>
      </c>
      <c r="B20" s="3" t="s">
        <v>36</v>
      </c>
      <c r="C20" s="11" t="s">
        <v>67</v>
      </c>
      <c r="D20" s="7" t="s">
        <v>84</v>
      </c>
      <c r="E20" s="64">
        <v>19500</v>
      </c>
      <c r="F20" s="47">
        <f t="shared" si="0"/>
        <v>4966.634404767969</v>
      </c>
    </row>
    <row r="21" spans="1:6" ht="38.25" customHeight="1">
      <c r="A21" s="5">
        <v>15</v>
      </c>
      <c r="B21" s="3" t="s">
        <v>19</v>
      </c>
      <c r="C21" s="11" t="s">
        <v>15</v>
      </c>
      <c r="D21" s="7" t="s">
        <v>50</v>
      </c>
      <c r="E21" s="6">
        <v>29601.75</v>
      </c>
      <c r="F21" s="47">
        <f t="shared" si="0"/>
        <v>7539.54205083796</v>
      </c>
    </row>
    <row r="22" spans="1:6" ht="33.75" customHeight="1">
      <c r="A22" s="5">
        <v>16</v>
      </c>
      <c r="B22" s="3" t="s">
        <v>41</v>
      </c>
      <c r="C22" s="11" t="s">
        <v>72</v>
      </c>
      <c r="D22" s="7" t="s">
        <v>82</v>
      </c>
      <c r="E22" s="6">
        <v>64125</v>
      </c>
      <c r="F22" s="47">
        <f t="shared" si="0"/>
        <v>16332.586215679283</v>
      </c>
    </row>
    <row r="23" spans="1:6" ht="27.75" customHeight="1">
      <c r="A23" s="5">
        <v>17</v>
      </c>
      <c r="B23" s="3" t="s">
        <v>23</v>
      </c>
      <c r="C23" s="11" t="s">
        <v>52</v>
      </c>
      <c r="D23" s="7" t="s">
        <v>94</v>
      </c>
      <c r="E23" s="6">
        <v>11250</v>
      </c>
      <c r="F23" s="47">
        <f t="shared" si="0"/>
        <v>2865.3660027507512</v>
      </c>
    </row>
    <row r="24" spans="1:6" ht="24" customHeight="1">
      <c r="A24" s="5">
        <v>18</v>
      </c>
      <c r="B24" s="3" t="s">
        <v>33</v>
      </c>
      <c r="C24" s="11" t="s">
        <v>62</v>
      </c>
      <c r="D24" s="7" t="s">
        <v>85</v>
      </c>
      <c r="E24" s="6">
        <v>11962.5</v>
      </c>
      <c r="F24" s="47">
        <f t="shared" si="0"/>
        <v>3046.8391829249654</v>
      </c>
    </row>
    <row r="25" spans="1:6" ht="32.25" customHeight="1">
      <c r="A25" s="5">
        <v>19</v>
      </c>
      <c r="B25" s="3" t="s">
        <v>34</v>
      </c>
      <c r="C25" s="11" t="s">
        <v>63</v>
      </c>
      <c r="D25" s="7" t="s">
        <v>64</v>
      </c>
      <c r="E25" s="6">
        <v>16463.87</v>
      </c>
      <c r="F25" s="47">
        <f t="shared" si="0"/>
        <v>4193.334521929601</v>
      </c>
    </row>
    <row r="26" spans="1:6" ht="19.5" customHeight="1">
      <c r="A26" s="5">
        <v>20</v>
      </c>
      <c r="B26" s="3" t="s">
        <v>22</v>
      </c>
      <c r="C26" s="33" t="s">
        <v>54</v>
      </c>
      <c r="D26" s="10" t="s">
        <v>55</v>
      </c>
      <c r="E26" s="6">
        <v>10065</v>
      </c>
      <c r="F26" s="47">
        <f t="shared" si="0"/>
        <v>2563.5474504610056</v>
      </c>
    </row>
    <row r="27" spans="1:6" ht="15.75" customHeight="1">
      <c r="A27" s="5">
        <v>21</v>
      </c>
      <c r="B27" s="3" t="s">
        <v>26</v>
      </c>
      <c r="C27" s="11" t="s">
        <v>56</v>
      </c>
      <c r="D27" s="7" t="s">
        <v>92</v>
      </c>
      <c r="E27" s="64">
        <v>25815</v>
      </c>
      <c r="F27" s="47">
        <f>E27/3.9262</f>
        <v>6575.059854312057</v>
      </c>
    </row>
    <row r="28" spans="1:6" ht="13.5" thickBot="1">
      <c r="A28" s="79" t="s">
        <v>12</v>
      </c>
      <c r="B28" s="80"/>
      <c r="C28" s="80"/>
      <c r="D28" s="80"/>
      <c r="E28" s="66">
        <f>SUM(E7:E27)</f>
        <v>598993.2999999999</v>
      </c>
      <c r="F28" s="66">
        <f>SUM(F7:F27)</f>
        <v>152563.11446182057</v>
      </c>
    </row>
    <row r="29" spans="1:6" ht="12.75">
      <c r="A29" s="91"/>
      <c r="B29" s="92"/>
      <c r="C29" s="92"/>
      <c r="D29" s="92"/>
      <c r="E29" s="92"/>
      <c r="F29" s="92"/>
    </row>
    <row r="30" spans="1:6" ht="12.75">
      <c r="A30" s="77" t="s">
        <v>100</v>
      </c>
      <c r="B30" s="78"/>
      <c r="C30" s="78"/>
      <c r="D30" s="78"/>
      <c r="E30" s="20">
        <v>528745.93</v>
      </c>
      <c r="F30" s="21"/>
    </row>
    <row r="31" spans="1:6" ht="12.75">
      <c r="A31" s="77" t="s">
        <v>102</v>
      </c>
      <c r="B31" s="78"/>
      <c r="C31" s="78"/>
      <c r="D31" s="78"/>
      <c r="E31" s="20">
        <v>124025.1</v>
      </c>
      <c r="F31" s="21"/>
    </row>
    <row r="32" spans="1:6" ht="12.75">
      <c r="A32" s="77" t="s">
        <v>101</v>
      </c>
      <c r="B32" s="78"/>
      <c r="C32" s="78"/>
      <c r="D32" s="78"/>
      <c r="E32" s="20">
        <v>652771.03</v>
      </c>
      <c r="F32" s="21"/>
    </row>
    <row r="33" spans="1:6" ht="12.75">
      <c r="A33" s="25"/>
      <c r="B33" s="25"/>
      <c r="C33" s="25"/>
      <c r="D33" s="25"/>
      <c r="E33" s="32"/>
      <c r="F33" s="22"/>
    </row>
  </sheetData>
  <mergeCells count="12">
    <mergeCell ref="E5:F5"/>
    <mergeCell ref="A1:F1"/>
    <mergeCell ref="A2:D2"/>
    <mergeCell ref="A29:F29"/>
    <mergeCell ref="A5:A6"/>
    <mergeCell ref="B5:B6"/>
    <mergeCell ref="C5:C6"/>
    <mergeCell ref="D5:D6"/>
    <mergeCell ref="A32:D32"/>
    <mergeCell ref="A30:D30"/>
    <mergeCell ref="A31:D31"/>
    <mergeCell ref="A28:D28"/>
  </mergeCells>
  <printOptions/>
  <pageMargins left="0.3937007874015748" right="0.3937007874015748" top="0.984251968503937" bottom="0.4330708661417323" header="0.2362204724409449" footer="0.1968503937007874"/>
  <pageSetup horizontalDpi="300" verticalDpi="300" orientation="landscape" paperSize="9" r:id="rId2"/>
  <headerFooter alignWithMargins="0">
    <oddHeader>&amp;L&amp;G&amp;C&amp;G&amp;R&amp;G</oddHeader>
    <oddFooter>&amp;CStrona &amp;P z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16" sqref="D16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21.7109375" style="0" customWidth="1"/>
    <col min="4" max="4" width="19.57421875" style="0" customWidth="1"/>
    <col min="5" max="5" width="11.28125" style="0" customWidth="1"/>
    <col min="6" max="6" width="27.8515625" style="0" customWidth="1"/>
    <col min="7" max="7" width="9.421875" style="0" customWidth="1"/>
    <col min="8" max="8" width="9.00390625" style="0" customWidth="1"/>
  </cols>
  <sheetData>
    <row r="1" spans="1:12" ht="13.5" customHeight="1">
      <c r="A1" s="90" t="s">
        <v>106</v>
      </c>
      <c r="B1" s="90"/>
      <c r="C1" s="90"/>
      <c r="D1" s="90"/>
      <c r="E1" s="90"/>
      <c r="F1" s="90"/>
      <c r="G1" s="90"/>
      <c r="H1" s="90"/>
      <c r="I1" s="1"/>
      <c r="J1" s="1"/>
      <c r="K1" s="1"/>
      <c r="L1" s="1"/>
    </row>
    <row r="2" spans="1:12" ht="11.25" customHeight="1">
      <c r="A2" s="90" t="s">
        <v>14</v>
      </c>
      <c r="B2" s="90"/>
      <c r="C2" s="90"/>
      <c r="D2" s="90"/>
      <c r="E2" s="90"/>
      <c r="F2" s="90"/>
      <c r="G2" s="15"/>
      <c r="H2" s="15"/>
      <c r="I2" s="1"/>
      <c r="J2" s="1"/>
      <c r="K2" s="1"/>
      <c r="L2" s="1"/>
    </row>
    <row r="3" spans="1:12" ht="11.25" customHeight="1" thickBot="1">
      <c r="A3" s="15"/>
      <c r="B3" s="15"/>
      <c r="C3" s="15"/>
      <c r="D3" s="15"/>
      <c r="E3" s="15"/>
      <c r="F3" s="15"/>
      <c r="G3" s="15"/>
      <c r="H3" s="15"/>
      <c r="I3" s="1"/>
      <c r="J3" s="1"/>
      <c r="K3" s="1"/>
      <c r="L3" s="1"/>
    </row>
    <row r="4" spans="1:8" ht="45">
      <c r="A4" s="81" t="s">
        <v>6</v>
      </c>
      <c r="B4" s="83" t="s">
        <v>7</v>
      </c>
      <c r="C4" s="85" t="s">
        <v>8</v>
      </c>
      <c r="D4" s="83" t="s">
        <v>9</v>
      </c>
      <c r="E4" s="14" t="s">
        <v>13</v>
      </c>
      <c r="F4" s="85" t="s">
        <v>98</v>
      </c>
      <c r="G4" s="85" t="s">
        <v>1</v>
      </c>
      <c r="H4" s="94"/>
    </row>
    <row r="5" spans="1:8" ht="12.75">
      <c r="A5" s="97"/>
      <c r="B5" s="98"/>
      <c r="C5" s="93"/>
      <c r="D5" s="98"/>
      <c r="E5" s="2" t="s">
        <v>10</v>
      </c>
      <c r="F5" s="93"/>
      <c r="G5" s="24" t="s">
        <v>10</v>
      </c>
      <c r="H5" s="26" t="s">
        <v>11</v>
      </c>
    </row>
    <row r="6" spans="1:8" ht="162" customHeight="1">
      <c r="A6" s="5">
        <v>1</v>
      </c>
      <c r="B6" s="3" t="s">
        <v>29</v>
      </c>
      <c r="C6" s="11" t="s">
        <v>47</v>
      </c>
      <c r="D6" s="7" t="s">
        <v>89</v>
      </c>
      <c r="E6" s="6">
        <v>54298.5</v>
      </c>
      <c r="F6" s="11" t="s">
        <v>2</v>
      </c>
      <c r="G6" s="54">
        <v>35398.5</v>
      </c>
      <c r="H6" s="55">
        <f>G6/3.9262</f>
        <v>9015.96963985533</v>
      </c>
    </row>
    <row r="7" spans="1:8" ht="13.5" thickBot="1">
      <c r="A7" s="95" t="s">
        <v>12</v>
      </c>
      <c r="B7" s="96"/>
      <c r="C7" s="96"/>
      <c r="D7" s="96"/>
      <c r="E7" s="52">
        <f>SUM(E6:E6)</f>
        <v>54298.5</v>
      </c>
      <c r="F7" s="53"/>
      <c r="G7" s="56">
        <f>SUM(G6:G6)</f>
        <v>35398.5</v>
      </c>
      <c r="H7" s="57">
        <f>SUM(H6:H6)</f>
        <v>9015.96963985533</v>
      </c>
    </row>
    <row r="8" spans="1:8" ht="12.75">
      <c r="A8" s="43"/>
      <c r="B8" s="43"/>
      <c r="C8" s="43"/>
      <c r="D8" s="43"/>
      <c r="E8" s="44"/>
      <c r="F8" s="45"/>
      <c r="G8" s="46"/>
      <c r="H8" s="46"/>
    </row>
    <row r="9" spans="1:4" ht="12.75">
      <c r="A9" s="43"/>
      <c r="B9" s="43"/>
      <c r="C9" s="43"/>
      <c r="D9" s="43"/>
    </row>
  </sheetData>
  <mergeCells count="9">
    <mergeCell ref="F4:F5"/>
    <mergeCell ref="G4:H4"/>
    <mergeCell ref="A7:D7"/>
    <mergeCell ref="A1:H1"/>
    <mergeCell ref="A2:F2"/>
    <mergeCell ref="A4:A5"/>
    <mergeCell ref="B4:B5"/>
    <mergeCell ref="C4:C5"/>
    <mergeCell ref="D4:D5"/>
  </mergeCells>
  <printOptions/>
  <pageMargins left="0.3937007874015748" right="0.3937007874015748" top="0.984251968503937" bottom="0.4330708661417323" header="0.2362204724409449" footer="0.1968503937007874"/>
  <pageSetup horizontalDpi="300" verticalDpi="300" orientation="landscape" paperSize="9" r:id="rId2"/>
  <headerFooter alignWithMargins="0">
    <oddHeader>&amp;L&amp;G&amp;C&amp;G&amp;R&amp;G</oddHeader>
    <oddFooter>&amp;CStrona &amp;P z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D15" sqref="D15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21.7109375" style="0" customWidth="1"/>
    <col min="4" max="4" width="25.28125" style="0" customWidth="1"/>
    <col min="5" max="5" width="11.28125" style="0" customWidth="1"/>
    <col min="6" max="6" width="27.8515625" style="0" customWidth="1"/>
    <col min="7" max="7" width="9.421875" style="0" customWidth="1"/>
    <col min="8" max="8" width="9.00390625" style="0" customWidth="1"/>
    <col min="9" max="9" width="12.8515625" style="0" customWidth="1"/>
  </cols>
  <sheetData>
    <row r="1" spans="1:13" ht="13.5" customHeight="1">
      <c r="A1" s="90" t="s">
        <v>107</v>
      </c>
      <c r="B1" s="90"/>
      <c r="C1" s="90"/>
      <c r="D1" s="90"/>
      <c r="E1" s="90"/>
      <c r="F1" s="90"/>
      <c r="G1" s="90"/>
      <c r="H1" s="90"/>
      <c r="I1" s="1"/>
      <c r="J1" s="1"/>
      <c r="K1" s="1"/>
      <c r="L1" s="1"/>
      <c r="M1" s="1"/>
    </row>
    <row r="2" spans="1:13" ht="11.25" customHeight="1">
      <c r="A2" s="90" t="s">
        <v>14</v>
      </c>
      <c r="B2" s="90"/>
      <c r="C2" s="90"/>
      <c r="D2" s="90"/>
      <c r="E2" s="90"/>
      <c r="F2" s="90"/>
      <c r="G2" s="15"/>
      <c r="H2" s="15"/>
      <c r="I2" s="1"/>
      <c r="J2" s="1"/>
      <c r="K2" s="1"/>
      <c r="L2" s="1"/>
      <c r="M2" s="1"/>
    </row>
    <row r="3" spans="1:13" ht="11.25" customHeight="1">
      <c r="A3" s="15"/>
      <c r="B3" s="15"/>
      <c r="C3" s="15"/>
      <c r="D3" s="15"/>
      <c r="E3" s="15"/>
      <c r="F3" s="15"/>
      <c r="G3" s="15"/>
      <c r="H3" s="15"/>
      <c r="I3" s="1"/>
      <c r="J3" s="1"/>
      <c r="K3" s="1"/>
      <c r="L3" s="1"/>
      <c r="M3" s="1"/>
    </row>
    <row r="4" spans="9:13" ht="11.25" customHeight="1" thickBot="1">
      <c r="I4" s="1"/>
      <c r="J4" s="1"/>
      <c r="K4" s="1"/>
      <c r="L4" s="1"/>
      <c r="M4" s="1"/>
    </row>
    <row r="5" spans="1:9" ht="56.25" customHeight="1">
      <c r="A5" s="81" t="s">
        <v>6</v>
      </c>
      <c r="B5" s="83" t="s">
        <v>7</v>
      </c>
      <c r="C5" s="85" t="s">
        <v>8</v>
      </c>
      <c r="D5" s="83" t="s">
        <v>9</v>
      </c>
      <c r="E5" s="14" t="s">
        <v>13</v>
      </c>
      <c r="F5" s="99" t="s">
        <v>98</v>
      </c>
      <c r="G5" s="85" t="s">
        <v>0</v>
      </c>
      <c r="H5" s="85"/>
      <c r="I5" s="4" t="s">
        <v>1</v>
      </c>
    </row>
    <row r="6" spans="1:9" ht="21" customHeight="1">
      <c r="A6" s="82"/>
      <c r="B6" s="84"/>
      <c r="C6" s="86"/>
      <c r="D6" s="84"/>
      <c r="E6" s="17" t="s">
        <v>10</v>
      </c>
      <c r="F6" s="100"/>
      <c r="G6" s="18" t="s">
        <v>10</v>
      </c>
      <c r="H6" s="17" t="s">
        <v>11</v>
      </c>
      <c r="I6" s="48" t="s">
        <v>10</v>
      </c>
    </row>
    <row r="7" spans="1:9" ht="138" customHeight="1">
      <c r="A7" s="5">
        <v>1</v>
      </c>
      <c r="B7" s="3" t="s">
        <v>16</v>
      </c>
      <c r="C7" s="38" t="s">
        <v>47</v>
      </c>
      <c r="D7" s="9" t="s">
        <v>48</v>
      </c>
      <c r="E7" s="6">
        <v>43462.5</v>
      </c>
      <c r="F7" s="11" t="s">
        <v>3</v>
      </c>
      <c r="G7" s="23">
        <v>0</v>
      </c>
      <c r="H7" s="16">
        <v>0</v>
      </c>
      <c r="I7" s="49">
        <v>0</v>
      </c>
    </row>
    <row r="8" spans="1:9" ht="13.5" thickBot="1">
      <c r="A8" s="79" t="s">
        <v>12</v>
      </c>
      <c r="B8" s="80"/>
      <c r="C8" s="80"/>
      <c r="D8" s="80"/>
      <c r="E8" s="39">
        <f>SUM(E7:E9)</f>
        <v>990050.7999999999</v>
      </c>
      <c r="F8" s="40"/>
      <c r="G8" s="41">
        <f>SUM(G7:G7)</f>
        <v>0</v>
      </c>
      <c r="H8" s="42">
        <f>SUM(H7:H9)</f>
        <v>197375.9283785849</v>
      </c>
      <c r="I8" s="41">
        <v>0</v>
      </c>
    </row>
    <row r="9" spans="1:8" ht="12.75">
      <c r="A9" s="91"/>
      <c r="B9" s="92"/>
      <c r="C9" s="92"/>
      <c r="D9" s="92"/>
      <c r="E9" s="92"/>
      <c r="F9" s="92"/>
      <c r="G9" s="92"/>
      <c r="H9" s="92"/>
    </row>
  </sheetData>
  <mergeCells count="10">
    <mergeCell ref="A9:H9"/>
    <mergeCell ref="F5:F6"/>
    <mergeCell ref="G5:H5"/>
    <mergeCell ref="A1:H1"/>
    <mergeCell ref="A2:F2"/>
    <mergeCell ref="A8:D8"/>
    <mergeCell ref="A5:A6"/>
    <mergeCell ref="B5:B6"/>
    <mergeCell ref="C5:C6"/>
    <mergeCell ref="D5:D6"/>
  </mergeCells>
  <printOptions/>
  <pageMargins left="0.3937007874015748" right="0.3937007874015748" top="0.984251968503937" bottom="0.4330708661417323" header="0.2362204724409449" footer="0.1968503937007874"/>
  <pageSetup horizontalDpi="300" verticalDpi="300" orientation="landscape" paperSize="9" r:id="rId2"/>
  <headerFooter alignWithMargins="0">
    <oddHeader>&amp;L&amp;G&amp;C&amp;G&amp;R&amp;G</oddHeader>
    <oddFooter>&amp;CStrona &amp;P z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6" sqref="H6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21.7109375" style="0" customWidth="1"/>
    <col min="4" max="4" width="27.140625" style="0" customWidth="1"/>
    <col min="5" max="5" width="11.28125" style="69" customWidth="1"/>
    <col min="6" max="6" width="9.421875" style="69" customWidth="1"/>
    <col min="7" max="7" width="9.00390625" style="0" customWidth="1"/>
    <col min="8" max="8" width="12.8515625" style="0" customWidth="1"/>
  </cols>
  <sheetData>
    <row r="1" spans="1:12" ht="13.5" customHeight="1">
      <c r="A1" s="90" t="s">
        <v>108</v>
      </c>
      <c r="B1" s="90"/>
      <c r="C1" s="90"/>
      <c r="D1" s="90"/>
      <c r="E1" s="90"/>
      <c r="F1" s="90"/>
      <c r="G1" s="90"/>
      <c r="H1" s="1"/>
      <c r="I1" s="1"/>
      <c r="J1" s="1"/>
      <c r="K1" s="1"/>
      <c r="L1" s="1"/>
    </row>
    <row r="2" spans="1:12" ht="11.25" customHeight="1">
      <c r="A2" s="90" t="s">
        <v>14</v>
      </c>
      <c r="B2" s="90"/>
      <c r="C2" s="90"/>
      <c r="D2" s="90"/>
      <c r="E2" s="90"/>
      <c r="F2" s="67"/>
      <c r="G2" s="15"/>
      <c r="H2" s="1"/>
      <c r="I2" s="1"/>
      <c r="J2" s="1"/>
      <c r="K2" s="1"/>
      <c r="L2" s="1"/>
    </row>
    <row r="3" spans="1:12" ht="11.25" customHeight="1" thickBot="1">
      <c r="A3" s="15"/>
      <c r="B3" s="15"/>
      <c r="C3" s="15"/>
      <c r="D3" s="15"/>
      <c r="E3" s="67"/>
      <c r="F3" s="67"/>
      <c r="G3" s="15"/>
      <c r="H3" s="1"/>
      <c r="I3" s="1"/>
      <c r="J3" s="1"/>
      <c r="K3" s="1"/>
      <c r="L3" s="1"/>
    </row>
    <row r="4" spans="1:7" ht="45">
      <c r="A4" s="81" t="s">
        <v>6</v>
      </c>
      <c r="B4" s="83" t="s">
        <v>7</v>
      </c>
      <c r="C4" s="85" t="s">
        <v>8</v>
      </c>
      <c r="D4" s="83" t="s">
        <v>9</v>
      </c>
      <c r="E4" s="70" t="s">
        <v>13</v>
      </c>
      <c r="F4" s="85" t="s">
        <v>99</v>
      </c>
      <c r="G4" s="94"/>
    </row>
    <row r="5" spans="1:7" ht="12.75">
      <c r="A5" s="97"/>
      <c r="B5" s="98"/>
      <c r="C5" s="93"/>
      <c r="D5" s="98"/>
      <c r="E5" s="24" t="s">
        <v>10</v>
      </c>
      <c r="F5" s="24" t="s">
        <v>10</v>
      </c>
      <c r="G5" s="26" t="s">
        <v>11</v>
      </c>
    </row>
    <row r="6" spans="1:7" ht="184.5" customHeight="1">
      <c r="A6" s="5">
        <v>1</v>
      </c>
      <c r="B6" s="3" t="s">
        <v>46</v>
      </c>
      <c r="C6" s="12" t="s">
        <v>78</v>
      </c>
      <c r="D6" s="8" t="s">
        <v>79</v>
      </c>
      <c r="E6" s="71">
        <v>27150</v>
      </c>
      <c r="F6" s="51">
        <v>0</v>
      </c>
      <c r="G6" s="27">
        <f aca="true" t="shared" si="0" ref="G6:G13">F6/3.9262</f>
        <v>0</v>
      </c>
    </row>
    <row r="7" spans="1:7" ht="87.75" customHeight="1">
      <c r="A7" s="5">
        <v>2</v>
      </c>
      <c r="B7" s="3" t="s">
        <v>39</v>
      </c>
      <c r="C7" s="11" t="s">
        <v>70</v>
      </c>
      <c r="D7" s="7" t="s">
        <v>83</v>
      </c>
      <c r="E7" s="71">
        <v>32812.5</v>
      </c>
      <c r="F7" s="51">
        <v>0</v>
      </c>
      <c r="G7" s="27">
        <f t="shared" si="0"/>
        <v>0</v>
      </c>
    </row>
    <row r="8" spans="1:7" ht="146.25" customHeight="1">
      <c r="A8" s="5">
        <v>3</v>
      </c>
      <c r="B8" s="3" t="s">
        <v>28</v>
      </c>
      <c r="C8" s="11" t="s">
        <v>58</v>
      </c>
      <c r="D8" s="7" t="s">
        <v>90</v>
      </c>
      <c r="E8" s="71">
        <v>48705</v>
      </c>
      <c r="F8" s="51">
        <v>0</v>
      </c>
      <c r="G8" s="27">
        <f t="shared" si="0"/>
        <v>0</v>
      </c>
    </row>
    <row r="9" spans="1:7" ht="154.5" customHeight="1">
      <c r="A9" s="5">
        <v>4</v>
      </c>
      <c r="B9" s="3" t="s">
        <v>24</v>
      </c>
      <c r="C9" s="11" t="s">
        <v>52</v>
      </c>
      <c r="D9" s="7" t="s">
        <v>93</v>
      </c>
      <c r="E9" s="71">
        <v>27405</v>
      </c>
      <c r="F9" s="51">
        <v>0</v>
      </c>
      <c r="G9" s="27">
        <f t="shared" si="0"/>
        <v>0</v>
      </c>
    </row>
    <row r="10" spans="1:7" ht="78" customHeight="1">
      <c r="A10" s="60">
        <v>5</v>
      </c>
      <c r="B10" s="19" t="s">
        <v>18</v>
      </c>
      <c r="C10" s="12" t="s">
        <v>15</v>
      </c>
      <c r="D10" s="8" t="s">
        <v>97</v>
      </c>
      <c r="E10" s="72">
        <v>17145</v>
      </c>
      <c r="F10" s="58">
        <v>0</v>
      </c>
      <c r="G10" s="59">
        <f t="shared" si="0"/>
        <v>0</v>
      </c>
    </row>
    <row r="11" spans="1:7" ht="192" customHeight="1">
      <c r="A11" s="5">
        <v>6</v>
      </c>
      <c r="B11" s="3" t="s">
        <v>42</v>
      </c>
      <c r="C11" s="11" t="s">
        <v>73</v>
      </c>
      <c r="D11" s="7" t="s">
        <v>81</v>
      </c>
      <c r="E11" s="71">
        <v>57000</v>
      </c>
      <c r="F11" s="62">
        <v>0</v>
      </c>
      <c r="G11" s="27">
        <f t="shared" si="0"/>
        <v>0</v>
      </c>
    </row>
    <row r="12" spans="1:7" ht="155.25" customHeight="1">
      <c r="A12" s="5">
        <v>7</v>
      </c>
      <c r="B12" s="3" t="s">
        <v>37</v>
      </c>
      <c r="C12" s="11" t="s">
        <v>67</v>
      </c>
      <c r="D12" s="7" t="s">
        <v>68</v>
      </c>
      <c r="E12" s="71">
        <v>21975</v>
      </c>
      <c r="F12" s="62">
        <v>0</v>
      </c>
      <c r="G12" s="27">
        <f t="shared" si="0"/>
        <v>0</v>
      </c>
    </row>
    <row r="13" spans="1:7" ht="204.75" customHeight="1" thickBot="1">
      <c r="A13" s="61">
        <v>8</v>
      </c>
      <c r="B13" s="28" t="s">
        <v>20</v>
      </c>
      <c r="C13" s="29" t="s">
        <v>15</v>
      </c>
      <c r="D13" s="30" t="s">
        <v>95</v>
      </c>
      <c r="E13" s="68">
        <v>45864</v>
      </c>
      <c r="F13" s="50">
        <v>0</v>
      </c>
      <c r="G13" s="31">
        <f t="shared" si="0"/>
        <v>0</v>
      </c>
    </row>
    <row r="15" spans="1:3" ht="12.75">
      <c r="A15" s="13"/>
      <c r="B15" s="13"/>
      <c r="C15" s="13"/>
    </row>
  </sheetData>
  <mergeCells count="7">
    <mergeCell ref="A1:G1"/>
    <mergeCell ref="A2:E2"/>
    <mergeCell ref="C4:C5"/>
    <mergeCell ref="D4:D5"/>
    <mergeCell ref="F4:G4"/>
    <mergeCell ref="A4:A5"/>
    <mergeCell ref="B4:B5"/>
  </mergeCells>
  <printOptions/>
  <pageMargins left="0.3937007874015748" right="0.3937007874015748" top="0.984251968503937" bottom="0.4330708661417323" header="0.2362204724409449" footer="0.1968503937007874"/>
  <pageSetup horizontalDpi="300" verticalDpi="300" orientation="landscape" paperSize="9" r:id="rId2"/>
  <headerFooter alignWithMargins="0">
    <oddHeader>&amp;L&amp;G&amp;C&amp;G&amp;R&amp;G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Euroregion Silesia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- 1</dc:creator>
  <cp:keywords/>
  <dc:description/>
  <cp:lastModifiedBy>Euroregion</cp:lastModifiedBy>
  <cp:lastPrinted>2007-03-05T13:42:41Z</cp:lastPrinted>
  <dcterms:created xsi:type="dcterms:W3CDTF">2006-01-23T11:57:29Z</dcterms:created>
  <dcterms:modified xsi:type="dcterms:W3CDTF">2009-08-28T11:13:14Z</dcterms:modified>
  <cp:category/>
  <cp:version/>
  <cp:contentType/>
  <cp:contentStatus/>
</cp:coreProperties>
</file>